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'Foaie1'!$A$1:$L$21</definedName>
  </definedNames>
  <calcPr fullCalcOnLoad="1"/>
</workbook>
</file>

<file path=xl/sharedStrings.xml><?xml version="1.0" encoding="utf-8"?>
<sst xmlns="http://schemas.openxmlformats.org/spreadsheetml/2006/main" count="21" uniqueCount="20">
  <si>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</si>
  <si>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</si>
  <si>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</si>
  <si>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</si>
  <si>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</si>
  <si>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</si>
  <si>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</si>
  <si>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</si>
  <si>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</si>
  <si>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</si>
  <si>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</si>
  <si>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</si>
  <si>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</si>
  <si>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VALOARE CONTRACT PENTRU PERIOADA IAN-FEB  2023</t>
  </si>
  <si>
    <t>VALOARE CONTRACT LUNA IANUARIE 2023</t>
  </si>
  <si>
    <t>VALOARE CONTRACT LUNA FEBRUARIE 2023</t>
  </si>
  <si>
    <t xml:space="preserve">VALOARE  ALOCATA PERIOADA IANUARIE-FEBRUARIE 2023 ACUPUNCTURA </t>
  </si>
  <si>
    <t>valoare punct ian-feb 2023 criteriu consultatii</t>
  </si>
  <si>
    <t>valoare punct ian-feb 2023 criteriu servicii</t>
  </si>
  <si>
    <t>SITUATIA  SUMELOR AFERENTE PERIOADEI IANUARIE-FEBRUARIE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</si>
</sst>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2" width="38.421875" style="12" customWidth="1"/>
    <col min="3" max="3" width="14.57421875" style="12" customWidth="1"/>
    <col min="4" max="4" width="10.57421875" style="12" customWidth="1"/>
    <col min="5" max="5" width="13.00390625" style="12" customWidth="1"/>
    <col min="6" max="6" width="13.140625" style="11" customWidth="1"/>
    <col min="7" max="7" width="21.57421875" style="12" customWidth="1"/>
    <col min="8" max="8" width="23.00390625" style="11" customWidth="1"/>
    <col min="9" max="9" width="16.28125" style="11" customWidth="1"/>
    <col min="10" max="10" width="21.57421875" style="0" customWidth="1"/>
    <col min="11" max="11" width="24.7109375" style="0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8"/>
      <c r="B4" s="7"/>
      <c r="D4" s="17"/>
      <c r="E4" s="7"/>
      <c r="G4" s="6"/>
    </row>
    <row r="5" spans="1:9" ht="12" customHeight="1">
      <c r="A5" s="8"/>
      <c r="B5" s="7"/>
      <c r="D5" s="17"/>
      <c r="E5" s="7"/>
      <c r="G5" s="7"/>
      <c r="H5" s="7"/>
      <c r="I5" s="7"/>
    </row>
    <row r="6" spans="3:9" ht="21.75" customHeight="1">
      <c r="C6" s="6" t="s">
        <v>19</v>
      </c>
      <c r="E6" s="24"/>
      <c r="H6" s="7"/>
      <c r="I6" s="7"/>
    </row>
    <row r="7" spans="3:8" ht="18">
      <c r="C7" s="6" t="s">
        <v>12</v>
      </c>
      <c r="E7" s="20"/>
      <c r="G7" s="21"/>
      <c r="H7" s="21"/>
    </row>
    <row r="8" spans="3:9" ht="18">
      <c r="C8" s="6"/>
      <c r="D8" s="6"/>
      <c r="E8" s="24"/>
      <c r="F8" s="9"/>
      <c r="G8" s="21"/>
      <c r="H8" s="21"/>
      <c r="I8" s="21"/>
    </row>
    <row r="9" spans="2:9" ht="18">
      <c r="B9" s="1"/>
      <c r="C9" s="20"/>
      <c r="E9" s="24"/>
      <c r="F9" s="9"/>
      <c r="G9" s="18"/>
      <c r="H9" s="18"/>
      <c r="I9" s="18"/>
    </row>
    <row r="10" spans="1:2" ht="12.75">
      <c r="A10" s="1"/>
      <c r="B10" s="23"/>
    </row>
    <row r="11" spans="1:11" ht="105" customHeight="1">
      <c r="A11" s="39" t="s">
        <v>1</v>
      </c>
      <c r="B11" s="39" t="s">
        <v>0</v>
      </c>
      <c r="C11" s="39" t="s">
        <v>2</v>
      </c>
      <c r="D11" s="39" t="s">
        <v>11</v>
      </c>
      <c r="E11" s="39" t="s">
        <v>4</v>
      </c>
      <c r="F11" s="32" t="s">
        <v>3</v>
      </c>
      <c r="G11" s="32" t="s">
        <v>5</v>
      </c>
      <c r="H11" s="32" t="s">
        <v>3</v>
      </c>
      <c r="I11" s="44" t="s">
        <v>13</v>
      </c>
      <c r="J11" s="44" t="s">
        <v>14</v>
      </c>
      <c r="K11" s="44" t="s">
        <v>15</v>
      </c>
    </row>
    <row r="12" spans="1:11" s="5" customFormat="1" ht="122.25" customHeight="1">
      <c r="A12" s="39">
        <v>1</v>
      </c>
      <c r="B12" s="43" t="s">
        <v>6</v>
      </c>
      <c r="C12" s="31">
        <v>160</v>
      </c>
      <c r="D12" s="31">
        <f>C12*4*4</f>
        <v>2560</v>
      </c>
      <c r="E12" s="31">
        <f>D12*13</f>
        <v>33280</v>
      </c>
      <c r="F12" s="31">
        <f>E12*$B$19</f>
        <v>28582.5</v>
      </c>
      <c r="G12" s="31">
        <f>C12*15*4*140</f>
        <v>1344000</v>
      </c>
      <c r="H12" s="31">
        <f>G12*$B$20</f>
        <v>28582.5</v>
      </c>
      <c r="I12" s="31">
        <f>F12+H12</f>
        <v>57165</v>
      </c>
      <c r="J12" s="31">
        <f>I12/2</f>
        <v>28582.5</v>
      </c>
      <c r="K12" s="31">
        <f>I12/2</f>
        <v>28582.5</v>
      </c>
    </row>
    <row r="13" spans="1:9" s="5" customFormat="1" ht="75" customHeight="1" hidden="1">
      <c r="A13" s="19"/>
      <c r="B13" s="32" t="s">
        <v>7</v>
      </c>
      <c r="C13" s="31"/>
      <c r="D13" s="31"/>
      <c r="E13" s="31">
        <f>SUM(E12:E12)</f>
        <v>33280</v>
      </c>
      <c r="F13" s="31">
        <f>SUM(F12:F12)</f>
        <v>28582.5</v>
      </c>
      <c r="G13" s="31">
        <f>SUM(G12:G12)</f>
        <v>1344000</v>
      </c>
      <c r="H13" s="31">
        <f>SUM(H12:H12)</f>
        <v>28582.5</v>
      </c>
      <c r="I13" s="31">
        <f>SUM(I12:I12)</f>
        <v>57165</v>
      </c>
    </row>
    <row r="14" spans="1:9" s="5" customFormat="1" ht="24" customHeight="1">
      <c r="A14" s="35"/>
      <c r="B14" s="36"/>
      <c r="C14" s="37"/>
      <c r="D14" s="37"/>
      <c r="E14" s="37"/>
      <c r="F14" s="37"/>
      <c r="G14" s="37"/>
      <c r="H14" s="37"/>
      <c r="I14" s="37"/>
    </row>
    <row r="15" spans="1:7" s="28" customFormat="1" ht="22.5" customHeight="1">
      <c r="A15" s="36"/>
      <c r="B15" s="45">
        <v>57165</v>
      </c>
      <c r="C15" s="38" t="s">
        <v>16</v>
      </c>
      <c r="D15" s="26"/>
      <c r="E15" s="26"/>
      <c r="F15" s="26"/>
      <c r="G15" s="26"/>
    </row>
    <row r="16" spans="1:7" s="28" customFormat="1" ht="21.75" customHeight="1">
      <c r="A16" s="36"/>
      <c r="B16" s="25"/>
      <c r="C16" s="38"/>
      <c r="D16" s="26"/>
      <c r="E16" s="26"/>
      <c r="F16" s="26"/>
      <c r="G16" s="26"/>
    </row>
    <row r="17" spans="1:8" ht="15.75">
      <c r="A17" s="3"/>
      <c r="B17" s="25">
        <f>B15/2</f>
        <v>28582.5</v>
      </c>
      <c r="C17" s="22" t="s">
        <v>9</v>
      </c>
      <c r="D17" s="9"/>
      <c r="E17" s="9"/>
      <c r="F17" s="9"/>
      <c r="G17" s="41"/>
      <c r="H17" s="42"/>
    </row>
    <row r="18" spans="1:9" ht="15.75">
      <c r="A18" s="3"/>
      <c r="B18" s="25">
        <f>B15/2</f>
        <v>28582.5</v>
      </c>
      <c r="C18" s="22" t="s">
        <v>10</v>
      </c>
      <c r="D18" s="15"/>
      <c r="E18" s="15"/>
      <c r="F18" s="2"/>
      <c r="H18" s="34"/>
      <c r="I18" s="3"/>
    </row>
    <row r="19" spans="1:9" ht="15.75">
      <c r="A19" s="3"/>
      <c r="B19" s="40">
        <f>B18/E13</f>
        <v>0.8588491586538461</v>
      </c>
      <c r="C19" s="22" t="s">
        <v>17</v>
      </c>
      <c r="D19" s="15"/>
      <c r="E19" s="15"/>
      <c r="F19" s="2"/>
      <c r="H19" s="34"/>
      <c r="I19" s="33"/>
    </row>
    <row r="20" spans="1:9" ht="15.75">
      <c r="A20" s="3"/>
      <c r="B20" s="40">
        <f>B18/G13</f>
        <v>0.02126674107142857</v>
      </c>
      <c r="C20" s="22" t="s">
        <v>18</v>
      </c>
      <c r="F20" s="30"/>
      <c r="H20" s="34"/>
      <c r="I20" s="33"/>
    </row>
    <row r="21" spans="1:9" ht="15.75">
      <c r="A21" s="15"/>
      <c r="C21" s="29" t="s">
        <v>8</v>
      </c>
      <c r="G21" s="27"/>
      <c r="H21" s="34"/>
      <c r="I21" s="2"/>
    </row>
    <row r="22" spans="1:5" s="13" customFormat="1" ht="12.75">
      <c r="A22" s="15"/>
      <c r="C22" s="2"/>
      <c r="D22" s="2"/>
      <c r="E22" s="2"/>
    </row>
    <row r="23" spans="1:9" s="13" customFormat="1" ht="12.75">
      <c r="A23" s="14"/>
      <c r="C23" s="16"/>
      <c r="D23" s="16"/>
      <c r="E23" s="16"/>
      <c r="F23" s="16"/>
      <c r="H23" s="16"/>
      <c r="I23" s="16"/>
    </row>
    <row r="24" spans="1:9" s="13" customFormat="1" ht="12.75">
      <c r="A24" s="14"/>
      <c r="C24" s="2"/>
      <c r="D24" s="2"/>
      <c r="E24" s="2"/>
      <c r="F24" s="2"/>
      <c r="G24" s="2"/>
      <c r="H24" s="2"/>
      <c r="I24" s="2"/>
    </row>
    <row r="25" spans="1:9" ht="12.75">
      <c r="A25" s="11"/>
      <c r="B25" s="2"/>
      <c r="C25" s="2"/>
      <c r="D25" s="2"/>
      <c r="E25" s="2"/>
      <c r="F25" s="2"/>
      <c r="G25" s="2"/>
      <c r="H25" s="2"/>
      <c r="I25" s="2"/>
    </row>
    <row r="26" spans="1:7" ht="12.75">
      <c r="A26" s="11"/>
      <c r="B26" s="11"/>
      <c r="C26" s="11"/>
      <c r="D26" s="11"/>
      <c r="E26" s="11"/>
      <c r="G26" s="11"/>
    </row>
    <row r="27" spans="1:9" ht="12.75">
      <c r="A27" s="11"/>
      <c r="B27" s="10"/>
      <c r="C27" s="10"/>
      <c r="D27" s="10"/>
      <c r="E27" s="10"/>
      <c r="F27" s="10"/>
      <c r="G27" s="10"/>
      <c r="H27" s="10"/>
      <c r="I27" s="10"/>
    </row>
    <row r="28" spans="1:7" ht="12.75">
      <c r="A28" s="11"/>
      <c r="B28" s="11"/>
      <c r="C28" s="11"/>
      <c r="D28" s="11"/>
      <c r="E28" s="11"/>
      <c r="G28" s="11"/>
    </row>
    <row r="29" spans="1:7" ht="12.75">
      <c r="A29" s="4"/>
      <c r="B29" s="11"/>
      <c r="C29" s="11"/>
      <c r="D29" s="11"/>
      <c r="E29" s="11"/>
      <c r="G29" s="11"/>
    </row>
    <row r="30" spans="1:7" ht="12.75">
      <c r="A30" s="4"/>
      <c r="B30" s="11"/>
      <c r="C30" s="11"/>
      <c r="D30" s="11"/>
      <c r="E30" s="11"/>
      <c r="G30" s="11"/>
    </row>
    <row r="31" spans="1:7" ht="12.75">
      <c r="A31" s="4"/>
      <c r="B31" s="11"/>
      <c r="C31" s="11"/>
      <c r="D31" s="11"/>
      <c r="E31" s="11"/>
      <c r="G31" s="11"/>
    </row>
    <row r="32" spans="1:7" ht="12.75">
      <c r="A32" s="4"/>
      <c r="B32" s="11"/>
      <c r="C32" s="11"/>
      <c r="D32" s="11"/>
      <c r="E32" s="11"/>
      <c r="G32" s="11"/>
    </row>
    <row r="33" spans="1:7" ht="12.75">
      <c r="A33" s="4"/>
      <c r="B33" s="11"/>
      <c r="C33" s="11"/>
      <c r="D33" s="11"/>
      <c r="E33" s="11"/>
      <c r="G33" s="11"/>
    </row>
    <row r="34" spans="1:7" ht="12.75">
      <c r="A34" s="4"/>
      <c r="B34" s="11"/>
      <c r="C34" s="11"/>
      <c r="D34" s="11"/>
      <c r="E34" s="11"/>
      <c r="G34" s="11"/>
    </row>
    <row r="35" spans="1:7" ht="12.75">
      <c r="A35" s="4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2022-12-29T15:21:54Z</cp:lastPrinted>
  <dcterms:created xsi:type="dcterms:W3CDTF">2008-04-09T11:23:43Z</dcterms:created>
  <dcterms:modified xsi:type="dcterms:W3CDTF">2023-01-04T08:52:20Z</dcterms:modified>
  <cp:category/>
  <cp:version/>
  <cp:contentType/>
  <cp:contentStatus/>
</cp:coreProperties>
</file>